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道路担当（道路一担当）\R1年度(小西)5月～\03 徳島上那賀線（市宇八重地工区）\R1上菅蔵\02 R1徳島上那賀線　旭上菅蔵　道路改良工事(4)\01 設計書類\01 当初\01 PPI資料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 s="1"/>
  <c r="G46" i="1" s="1"/>
  <c r="G43" i="1"/>
  <c r="G41" i="1"/>
  <c r="G39" i="1"/>
  <c r="G35" i="1"/>
  <c r="G34" i="1"/>
  <c r="G30" i="1"/>
  <c r="G29" i="1"/>
  <c r="G23" i="1"/>
  <c r="G19" i="1"/>
  <c r="G18" i="1" s="1"/>
  <c r="G15" i="1"/>
  <c r="G12" i="1"/>
  <c r="G11" i="1"/>
  <c r="G10" i="1" l="1"/>
  <c r="G45" i="1"/>
  <c r="G53" i="1" l="1"/>
  <c r="G55" i="1" s="1"/>
  <c r="G56" i="1" s="1"/>
  <c r="G51" i="1"/>
</calcChain>
</file>

<file path=xl/sharedStrings.xml><?xml version="1.0" encoding="utf-8"?>
<sst xmlns="http://schemas.openxmlformats.org/spreadsheetml/2006/main" count="107" uniqueCount="68">
  <si>
    <t>工事費内訳書</t>
  </si>
  <si>
    <t>住　　　　所</t>
  </si>
  <si>
    <t>商号又は名称</t>
  </si>
  <si>
    <t>代 表 者 名</t>
  </si>
  <si>
    <t>工 事 名</t>
  </si>
  <si>
    <t>Ｒ１徳土　徳島上那賀線　上勝・旭上菅蔵　道路改良工事（４）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</si>
  <si>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</si>
  <si>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</si>
  <si>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</si>
  <si>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</si>
  <si>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</si>
  <si>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</si>
  <si>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</si>
  <si>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</si>
  <si>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</si>
  <si>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</si>
  <si>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</si>
  <si>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</si>
  <si>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</si>
  <si>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</si>
  <si>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</si>
  <si>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法覆護岸工</t>
  </si>
  <si>
    <t>作業土工</t>
  </si>
  <si>
    <t>床掘り(掘削)</t>
  </si>
  <si>
    <t>床掘り</t>
  </si>
  <si>
    <t>埋戻し</t>
  </si>
  <si>
    <t>ｺﾝｸﾘｰﾄﾌﾞﾛｯｸ工(ｺﾝｸﾘｰﾄﾌﾞﾛｯｸ積)</t>
  </si>
  <si>
    <t>ｺﾝｸﾘｰﾄﾌﾞﾛｯｸ基礎
　18-8-25(20)BBorN W/C≦60%</t>
  </si>
  <si>
    <t>m</t>
  </si>
  <si>
    <t>ｺﾝｸﾘｰﾄﾌﾞﾛｯｸ積
　18-8-25(20)BBorN W/C≦60%</t>
  </si>
  <si>
    <t>m2</t>
  </si>
  <si>
    <t>胴込･裏込材(砕石)</t>
  </si>
  <si>
    <t>天端ｺﾝｸﾘｰﾄ
　18-8-25(20)BBorN W/C≦60%</t>
  </si>
  <si>
    <t>小口止ｺﾝｸﾘｰﾄ
　18-8-40BBorN W/C≦60%</t>
  </si>
  <si>
    <t>根固め工</t>
  </si>
  <si>
    <t>根固めﾌﾞﾛｯｸ工</t>
  </si>
  <si>
    <t>消波根固めﾌﾞﾛｯｸ製作
　18-8-40BBorN W/C≦60%</t>
  </si>
  <si>
    <t>個</t>
  </si>
  <si>
    <t>根固めﾌﾞﾛｯｸ据付</t>
  </si>
  <si>
    <t>消波根固めﾌﾞﾛｯｸ運搬</t>
  </si>
  <si>
    <t>仮設工</t>
  </si>
  <si>
    <t>工事用道路工</t>
  </si>
  <si>
    <t>工事用道路撤去　</t>
  </si>
  <si>
    <t>敷鉄板</t>
  </si>
  <si>
    <t>大型土のう</t>
  </si>
  <si>
    <t>袋</t>
  </si>
  <si>
    <t>水替工</t>
  </si>
  <si>
    <t>ﾎﾟﾝﾌﾟ排水</t>
  </si>
  <si>
    <t>日</t>
  </si>
  <si>
    <t>仮水路工</t>
  </si>
  <si>
    <t>ﾋｭｰﾑ管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</si>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</sst>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G11+G18+G29+G34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430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700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700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G19+G23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200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90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9">
        <v>180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26</v>
      </c>
      <c r="D23" s="24"/>
      <c r="E23" s="8" t="s">
        <v>13</v>
      </c>
      <c r="F23" s="9">
        <v>1</v>
      </c>
      <c r="G23" s="11">
        <f>G24+G25+G26+G27+G28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9">
        <v>48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290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202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17</v>
      </c>
      <c r="F28" s="9">
        <v>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34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G31+G32+G33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9">
        <v>64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37</v>
      </c>
      <c r="F32" s="9">
        <v>64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37</v>
      </c>
      <c r="F33" s="9">
        <v>64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40</v>
      </c>
      <c r="C34" s="24"/>
      <c r="D34" s="24"/>
      <c r="E34" s="8" t="s">
        <v>13</v>
      </c>
      <c r="F34" s="9">
        <v>1</v>
      </c>
      <c r="G34" s="11">
        <f>G35+G39+G41+G43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G36+G37+G38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17</v>
      </c>
      <c r="F36" s="9">
        <v>220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30</v>
      </c>
      <c r="F37" s="9">
        <v>226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419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46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48</v>
      </c>
      <c r="F40" s="9">
        <v>10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49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28</v>
      </c>
      <c r="F42" s="9">
        <v>29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51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52</v>
      </c>
      <c r="E44" s="8" t="s">
        <v>53</v>
      </c>
      <c r="F44" s="9">
        <v>15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54</v>
      </c>
      <c r="B45" s="24"/>
      <c r="C45" s="24"/>
      <c r="D45" s="24"/>
      <c r="E45" s="8" t="s">
        <v>13</v>
      </c>
      <c r="F45" s="9">
        <v>1</v>
      </c>
      <c r="G45" s="11">
        <f>G11+G18+G29+G34</f>
        <v>0</v>
      </c>
      <c r="I45" s="13">
        <v>36</v>
      </c>
      <c r="J45" s="14">
        <v>20</v>
      </c>
    </row>
    <row r="46" spans="1:10" ht="42" customHeight="1" x14ac:dyDescent="0.15">
      <c r="A46" s="23" t="s">
        <v>55</v>
      </c>
      <c r="B46" s="24"/>
      <c r="C46" s="24"/>
      <c r="D46" s="24"/>
      <c r="E46" s="8" t="s">
        <v>13</v>
      </c>
      <c r="F46" s="9">
        <v>1</v>
      </c>
      <c r="G46" s="11">
        <f>G47+G50</f>
        <v>0</v>
      </c>
      <c r="I46" s="13">
        <v>37</v>
      </c>
      <c r="J46" s="14">
        <v>200</v>
      </c>
    </row>
    <row r="47" spans="1:10" ht="42" customHeight="1" x14ac:dyDescent="0.15">
      <c r="A47" s="6"/>
      <c r="B47" s="24" t="s">
        <v>56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57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58</v>
      </c>
      <c r="E49" s="8" t="s">
        <v>59</v>
      </c>
      <c r="F49" s="10">
        <v>38.5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60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61</v>
      </c>
      <c r="B51" s="24"/>
      <c r="C51" s="24"/>
      <c r="D51" s="24"/>
      <c r="E51" s="8" t="s">
        <v>13</v>
      </c>
      <c r="F51" s="9">
        <v>1</v>
      </c>
      <c r="G51" s="11">
        <f>G45+G46</f>
        <v>0</v>
      </c>
      <c r="I51" s="13">
        <v>42</v>
      </c>
      <c r="J51" s="14"/>
    </row>
    <row r="52" spans="1:10" ht="42" customHeight="1" x14ac:dyDescent="0.15">
      <c r="A52" s="6"/>
      <c r="B52" s="24" t="s">
        <v>62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210</v>
      </c>
    </row>
    <row r="53" spans="1:10" ht="42" customHeight="1" x14ac:dyDescent="0.15">
      <c r="A53" s="23" t="s">
        <v>63</v>
      </c>
      <c r="B53" s="24"/>
      <c r="C53" s="24"/>
      <c r="D53" s="24"/>
      <c r="E53" s="8" t="s">
        <v>13</v>
      </c>
      <c r="F53" s="9">
        <v>1</v>
      </c>
      <c r="G53" s="11">
        <f>G45+G46+G52</f>
        <v>0</v>
      </c>
      <c r="I53" s="13">
        <v>44</v>
      </c>
      <c r="J53" s="14"/>
    </row>
    <row r="54" spans="1:10" ht="42" customHeight="1" x14ac:dyDescent="0.15">
      <c r="A54" s="6"/>
      <c r="B54" s="24" t="s">
        <v>64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 x14ac:dyDescent="0.15">
      <c r="A55" s="23" t="s">
        <v>65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>
        <v>30</v>
      </c>
    </row>
    <row r="56" spans="1:10" ht="42" customHeight="1" x14ac:dyDescent="0.15">
      <c r="A56" s="25" t="s">
        <v>66</v>
      </c>
      <c r="B56" s="26"/>
      <c r="C56" s="26"/>
      <c r="D56" s="26"/>
      <c r="E56" s="15" t="s">
        <v>67</v>
      </c>
      <c r="F56" s="16" t="s">
        <v>67</v>
      </c>
      <c r="G56" s="17">
        <f>G55</f>
        <v>0</v>
      </c>
      <c r="I56" s="18">
        <v>47</v>
      </c>
      <c r="J56" s="18">
        <v>90</v>
      </c>
    </row>
  </sheetData>
  <sheetProtection sheet="1"/>
  <mergeCells count="53">
    <mergeCell ref="B54:D54"/>
    <mergeCell ref="A55:D55"/>
    <mergeCell ref="A56:D56"/>
    <mergeCell ref="D49"/>
    <mergeCell ref="B50:D50"/>
    <mergeCell ref="A51:D51"/>
    <mergeCell ref="B52:D52"/>
    <mergeCell ref="A53:D53"/>
    <mergeCell ref="D44"/>
    <mergeCell ref="A45:D45"/>
    <mergeCell ref="A46:D46"/>
    <mergeCell ref="B47:D47"/>
    <mergeCell ref="C48:D48"/>
    <mergeCell ref="C39:D39"/>
    <mergeCell ref="D40"/>
    <mergeCell ref="C41:D41"/>
    <mergeCell ref="D42"/>
    <mergeCell ref="C43:D43"/>
    <mergeCell ref="B34:D34"/>
    <mergeCell ref="C35:D35"/>
    <mergeCell ref="D36"/>
    <mergeCell ref="D37"/>
    <mergeCell ref="D38"/>
    <mergeCell ref="B29:D29"/>
    <mergeCell ref="C30: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C23: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Konishi Satoru</cp:lastModifiedBy>
  <dcterms:created xsi:type="dcterms:W3CDTF">2019-07-31T01:44:04Z</dcterms:created>
  <dcterms:modified xsi:type="dcterms:W3CDTF">2019-07-31T01:44:13Z</dcterms:modified>
</cp:coreProperties>
</file>