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道路担当（道路一担当）\R1年度(小西)5月～\03 徳島上那賀線（市宇八重地工区）\R1上菅蔵\02 R1徳島上那賀線　旭上菅蔵　道路改良工事(4)\01 設計書類\01 当初\01 PPI資料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8" i="1" l="1"/>
  <c r="G47" i="1" s="1"/>
  <c r="G46" i="1" s="1"/>
  <c r="G43" i="1"/>
  <c r="G41" i="1"/>
  <c r="G39" i="1"/>
  <c r="G35" i="1"/>
  <c r="G34" i="1"/>
  <c r="G30" i="1"/>
  <c r="G29" i="1"/>
  <c r="G23" i="1"/>
  <c r="G19" i="1"/>
  <c r="G18" i="1" s="1"/>
  <c r="G15" i="1"/>
  <c r="G12" i="1"/>
  <c r="G11" i="1"/>
  <c r="G10" i="1" l="1"/>
  <c r="G45" i="1"/>
  <c r="G53" i="1" l="1"/>
  <c r="G55" i="1" s="1"/>
  <c r="G56" i="1" s="1"/>
  <c r="G51" i="1"/>
</calcChain>
</file>

<file path=xl/sharedStrings.xml><?xml version="1.0" encoding="utf-8"?>
<sst xmlns="http://schemas.openxmlformats.org/spreadsheetml/2006/main" count="107" uniqueCount="68">
  <si>
    <t>工事費内訳書</t>
  </si>
  <si>
    <t>住　　　　所</t>
  </si>
  <si>
    <t>商号又は名称</t>
  </si>
  <si>
    <t>代 表 者 名</t>
  </si>
  <si>
    <t>工 事 名</t>
  </si>
  <si>
    <t>Ｒ１徳土　徳島上那賀線　上勝・旭上菅蔵　道路改良工事（４）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</si>
  <si>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</si>
  <si>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</si>
  <si>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</si>
  <si>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</si>
  <si>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</si>
  <si>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</si>
  <si>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</si>
  <si>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</si>
  <si>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</si>
  <si>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</si>
  <si>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</si>
  <si>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</si>
  <si>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残土処理工</t>
  </si>
  <si>
    <t>土砂等運搬</t>
  </si>
  <si>
    <t>残土等処分</t>
  </si>
  <si>
    <t>法覆護岸工</t>
  </si>
  <si>
    <t>作業土工</t>
  </si>
  <si>
    <t>床掘り(掘削)</t>
  </si>
  <si>
    <t>床掘り</t>
  </si>
  <si>
    <t>埋戻し</t>
  </si>
  <si>
    <t>ｺﾝｸﾘｰﾄﾌﾞﾛｯｸ工(ｺﾝｸﾘｰﾄﾌﾞﾛｯｸ積)</t>
  </si>
  <si>
    <t>ｺﾝｸﾘｰﾄﾌﾞﾛｯｸ基礎
　18-8-25(20)BBorN W/C≦60%</t>
  </si>
  <si>
    <t>m</t>
  </si>
  <si>
    <t>ｺﾝｸﾘｰﾄﾌﾞﾛｯｸ積
　18-8-25(20)BBorN W/C≦60%</t>
  </si>
  <si>
    <t>m2</t>
  </si>
  <si>
    <t>胴込･裏込材(砕石)</t>
  </si>
  <si>
    <t>天端ｺﾝｸﾘｰﾄ
　18-8-25(20)BBorN W/C≦60%</t>
  </si>
  <si>
    <t>小口止ｺﾝｸﾘｰﾄ
　18-8-40BBorN W/C≦60%</t>
  </si>
  <si>
    <t>根固め工</t>
  </si>
  <si>
    <t>根固めﾌﾞﾛｯｸ工</t>
  </si>
  <si>
    <t>消波根固めﾌﾞﾛｯｸ製作
　18-8-40BBorN W/C≦60%</t>
  </si>
  <si>
    <t>個</t>
  </si>
  <si>
    <t>根固めﾌﾞﾛｯｸ据付</t>
  </si>
  <si>
    <t>消波根固めﾌﾞﾛｯｸ運搬</t>
  </si>
  <si>
    <t>仮設工</t>
  </si>
  <si>
    <t>工事用道路工</t>
  </si>
  <si>
    <t>工事用道路撤去　</t>
  </si>
  <si>
    <t>敷鉄板</t>
  </si>
  <si>
    <t>大型土のう</t>
  </si>
  <si>
    <t>袋</t>
  </si>
  <si>
    <t>水替工</t>
  </si>
  <si>
    <t>ﾎﾟﾝﾌﾟ排水</t>
  </si>
  <si>
    <t>日</t>
  </si>
  <si>
    <t>仮水路工</t>
  </si>
  <si>
    <t>ﾋｭｰﾑ管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</si>
  <si>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</si>
  <si>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</si>
  <si>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</si>
  <si>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</si>
  <si>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</si>
  <si>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</si>
  <si>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</si>
  <si>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仮設材運搬費</t>
  </si>
  <si>
    <t>t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</si>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</sst>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G11+G18+G29+G34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G12+G15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180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16</v>
      </c>
      <c r="E14" s="8" t="s">
        <v>17</v>
      </c>
      <c r="F14" s="9">
        <v>430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24" t="s">
        <v>18</v>
      </c>
      <c r="D15" s="24"/>
      <c r="E15" s="8" t="s">
        <v>13</v>
      </c>
      <c r="F15" s="9">
        <v>1</v>
      </c>
      <c r="G15" s="11">
        <f>G16+G17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19</v>
      </c>
      <c r="E16" s="8" t="s">
        <v>17</v>
      </c>
      <c r="F16" s="9">
        <v>700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20</v>
      </c>
      <c r="E17" s="8" t="s">
        <v>17</v>
      </c>
      <c r="F17" s="9">
        <v>700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24" t="s">
        <v>21</v>
      </c>
      <c r="C18" s="24"/>
      <c r="D18" s="24"/>
      <c r="E18" s="8" t="s">
        <v>13</v>
      </c>
      <c r="F18" s="9">
        <v>1</v>
      </c>
      <c r="G18" s="11">
        <f>G19+G23</f>
        <v>0</v>
      </c>
      <c r="I18" s="13">
        <v>9</v>
      </c>
      <c r="J18" s="14">
        <v>2</v>
      </c>
    </row>
    <row r="19" spans="1:10" ht="42" customHeight="1" x14ac:dyDescent="0.15">
      <c r="A19" s="6"/>
      <c r="B19" s="7"/>
      <c r="C19" s="24" t="s">
        <v>22</v>
      </c>
      <c r="D19" s="24"/>
      <c r="E19" s="8" t="s">
        <v>13</v>
      </c>
      <c r="F19" s="9">
        <v>1</v>
      </c>
      <c r="G19" s="11">
        <f>G20+G21+G22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23</v>
      </c>
      <c r="E20" s="8" t="s">
        <v>17</v>
      </c>
      <c r="F20" s="9">
        <v>200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24</v>
      </c>
      <c r="E21" s="8" t="s">
        <v>17</v>
      </c>
      <c r="F21" s="9">
        <v>90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25</v>
      </c>
      <c r="E22" s="8" t="s">
        <v>17</v>
      </c>
      <c r="F22" s="9">
        <v>180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24" t="s">
        <v>26</v>
      </c>
      <c r="D23" s="24"/>
      <c r="E23" s="8" t="s">
        <v>13</v>
      </c>
      <c r="F23" s="9">
        <v>1</v>
      </c>
      <c r="G23" s="11">
        <f>G24+G25+G26+G27+G28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27</v>
      </c>
      <c r="E24" s="8" t="s">
        <v>28</v>
      </c>
      <c r="F24" s="9">
        <v>48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29</v>
      </c>
      <c r="E25" s="8" t="s">
        <v>30</v>
      </c>
      <c r="F25" s="9">
        <v>290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31</v>
      </c>
      <c r="E26" s="8" t="s">
        <v>17</v>
      </c>
      <c r="F26" s="9">
        <v>202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32</v>
      </c>
      <c r="E27" s="8" t="s">
        <v>17</v>
      </c>
      <c r="F27" s="9">
        <v>3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33</v>
      </c>
      <c r="E28" s="8" t="s">
        <v>17</v>
      </c>
      <c r="F28" s="9">
        <v>3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24" t="s">
        <v>34</v>
      </c>
      <c r="C29" s="24"/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2</v>
      </c>
    </row>
    <row r="30" spans="1:10" ht="42" customHeight="1" x14ac:dyDescent="0.15">
      <c r="A30" s="6"/>
      <c r="B30" s="7"/>
      <c r="C30" s="24" t="s">
        <v>35</v>
      </c>
      <c r="D30" s="24"/>
      <c r="E30" s="8" t="s">
        <v>13</v>
      </c>
      <c r="F30" s="9">
        <v>1</v>
      </c>
      <c r="G30" s="11">
        <f>G31+G32+G33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36</v>
      </c>
      <c r="E31" s="8" t="s">
        <v>37</v>
      </c>
      <c r="F31" s="9">
        <v>64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38</v>
      </c>
      <c r="E32" s="8" t="s">
        <v>37</v>
      </c>
      <c r="F32" s="9">
        <v>64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39</v>
      </c>
      <c r="E33" s="8" t="s">
        <v>37</v>
      </c>
      <c r="F33" s="9">
        <v>64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24" t="s">
        <v>40</v>
      </c>
      <c r="C34" s="24"/>
      <c r="D34" s="24"/>
      <c r="E34" s="8" t="s">
        <v>13</v>
      </c>
      <c r="F34" s="9">
        <v>1</v>
      </c>
      <c r="G34" s="11">
        <f>G35+G39+G41+G43</f>
        <v>0</v>
      </c>
      <c r="I34" s="13">
        <v>25</v>
      </c>
      <c r="J34" s="14">
        <v>2</v>
      </c>
    </row>
    <row r="35" spans="1:10" ht="42" customHeight="1" x14ac:dyDescent="0.15">
      <c r="A35" s="6"/>
      <c r="B35" s="7"/>
      <c r="C35" s="24" t="s">
        <v>41</v>
      </c>
      <c r="D35" s="24"/>
      <c r="E35" s="8" t="s">
        <v>13</v>
      </c>
      <c r="F35" s="9">
        <v>1</v>
      </c>
      <c r="G35" s="11">
        <f>G36+G37+G38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4" t="s">
        <v>42</v>
      </c>
      <c r="E36" s="8" t="s">
        <v>17</v>
      </c>
      <c r="F36" s="9">
        <v>220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43</v>
      </c>
      <c r="E37" s="8" t="s">
        <v>30</v>
      </c>
      <c r="F37" s="9">
        <v>226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44</v>
      </c>
      <c r="E38" s="8" t="s">
        <v>45</v>
      </c>
      <c r="F38" s="9">
        <v>419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24" t="s">
        <v>46</v>
      </c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>
        <v>3</v>
      </c>
    </row>
    <row r="40" spans="1:10" ht="42" customHeight="1" x14ac:dyDescent="0.15">
      <c r="A40" s="6"/>
      <c r="B40" s="7"/>
      <c r="C40" s="7"/>
      <c r="D40" s="24" t="s">
        <v>47</v>
      </c>
      <c r="E40" s="8" t="s">
        <v>48</v>
      </c>
      <c r="F40" s="9">
        <v>10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24" t="s">
        <v>49</v>
      </c>
      <c r="D41" s="24"/>
      <c r="E41" s="8" t="s">
        <v>13</v>
      </c>
      <c r="F41" s="9">
        <v>1</v>
      </c>
      <c r="G41" s="11">
        <f>G42</f>
        <v>0</v>
      </c>
      <c r="I41" s="13">
        <v>32</v>
      </c>
      <c r="J41" s="14">
        <v>3</v>
      </c>
    </row>
    <row r="42" spans="1:10" ht="42" customHeight="1" x14ac:dyDescent="0.15">
      <c r="A42" s="6"/>
      <c r="B42" s="7"/>
      <c r="C42" s="7"/>
      <c r="D42" s="24" t="s">
        <v>50</v>
      </c>
      <c r="E42" s="8" t="s">
        <v>28</v>
      </c>
      <c r="F42" s="9">
        <v>29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24" t="s">
        <v>51</v>
      </c>
      <c r="D43" s="24"/>
      <c r="E43" s="8" t="s">
        <v>13</v>
      </c>
      <c r="F43" s="9">
        <v>1</v>
      </c>
      <c r="G43" s="11">
        <f>G44</f>
        <v>0</v>
      </c>
      <c r="I43" s="13">
        <v>34</v>
      </c>
      <c r="J43" s="14">
        <v>3</v>
      </c>
    </row>
    <row r="44" spans="1:10" ht="42" customHeight="1" x14ac:dyDescent="0.15">
      <c r="A44" s="6"/>
      <c r="B44" s="7"/>
      <c r="C44" s="7"/>
      <c r="D44" s="24" t="s">
        <v>52</v>
      </c>
      <c r="E44" s="8" t="s">
        <v>53</v>
      </c>
      <c r="F44" s="9">
        <v>15</v>
      </c>
      <c r="G44" s="12"/>
      <c r="I44" s="13">
        <v>35</v>
      </c>
      <c r="J44" s="14">
        <v>4</v>
      </c>
    </row>
    <row r="45" spans="1:10" ht="42" customHeight="1" x14ac:dyDescent="0.15">
      <c r="A45" s="23" t="s">
        <v>54</v>
      </c>
      <c r="B45" s="24"/>
      <c r="C45" s="24"/>
      <c r="D45" s="24"/>
      <c r="E45" s="8" t="s">
        <v>13</v>
      </c>
      <c r="F45" s="9">
        <v>1</v>
      </c>
      <c r="G45" s="11">
        <f>G11+G18+G29+G34</f>
        <v>0</v>
      </c>
      <c r="I45" s="13">
        <v>36</v>
      </c>
      <c r="J45" s="14">
        <v>20</v>
      </c>
    </row>
    <row r="46" spans="1:10" ht="42" customHeight="1" x14ac:dyDescent="0.15">
      <c r="A46" s="23" t="s">
        <v>55</v>
      </c>
      <c r="B46" s="24"/>
      <c r="C46" s="24"/>
      <c r="D46" s="24"/>
      <c r="E46" s="8" t="s">
        <v>13</v>
      </c>
      <c r="F46" s="9">
        <v>1</v>
      </c>
      <c r="G46" s="11">
        <f>G47+G50</f>
        <v>0</v>
      </c>
      <c r="I46" s="13">
        <v>37</v>
      </c>
      <c r="J46" s="14">
        <v>200</v>
      </c>
    </row>
    <row r="47" spans="1:10" ht="42" customHeight="1" x14ac:dyDescent="0.15">
      <c r="A47" s="6"/>
      <c r="B47" s="24" t="s">
        <v>56</v>
      </c>
      <c r="C47" s="24"/>
      <c r="D47" s="24"/>
      <c r="E47" s="8" t="s">
        <v>13</v>
      </c>
      <c r="F47" s="9">
        <v>1</v>
      </c>
      <c r="G47" s="11">
        <f>G48</f>
        <v>0</v>
      </c>
      <c r="I47" s="13">
        <v>38</v>
      </c>
      <c r="J47" s="14">
        <v>2</v>
      </c>
    </row>
    <row r="48" spans="1:10" ht="42" customHeight="1" x14ac:dyDescent="0.15">
      <c r="A48" s="6"/>
      <c r="B48" s="7"/>
      <c r="C48" s="24" t="s">
        <v>57</v>
      </c>
      <c r="D48" s="24"/>
      <c r="E48" s="8" t="s">
        <v>13</v>
      </c>
      <c r="F48" s="9">
        <v>1</v>
      </c>
      <c r="G48" s="11">
        <f>G49</f>
        <v>0</v>
      </c>
      <c r="I48" s="13">
        <v>39</v>
      </c>
      <c r="J48" s="14">
        <v>3</v>
      </c>
    </row>
    <row r="49" spans="1:10" ht="42" customHeight="1" x14ac:dyDescent="0.15">
      <c r="A49" s="6"/>
      <c r="B49" s="7"/>
      <c r="C49" s="7"/>
      <c r="D49" s="24" t="s">
        <v>58</v>
      </c>
      <c r="E49" s="8" t="s">
        <v>59</v>
      </c>
      <c r="F49" s="10">
        <v>38.5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24" t="s">
        <v>60</v>
      </c>
      <c r="C50" s="24"/>
      <c r="D50" s="24"/>
      <c r="E50" s="8" t="s">
        <v>13</v>
      </c>
      <c r="F50" s="9">
        <v>1</v>
      </c>
      <c r="G50" s="12"/>
      <c r="I50" s="13">
        <v>41</v>
      </c>
      <c r="J50" s="14"/>
    </row>
    <row r="51" spans="1:10" ht="42" customHeight="1" x14ac:dyDescent="0.15">
      <c r="A51" s="23" t="s">
        <v>61</v>
      </c>
      <c r="B51" s="24"/>
      <c r="C51" s="24"/>
      <c r="D51" s="24"/>
      <c r="E51" s="8" t="s">
        <v>13</v>
      </c>
      <c r="F51" s="9">
        <v>1</v>
      </c>
      <c r="G51" s="11">
        <f>G45+G46</f>
        <v>0</v>
      </c>
      <c r="I51" s="13">
        <v>42</v>
      </c>
      <c r="J51" s="14"/>
    </row>
    <row r="52" spans="1:10" ht="42" customHeight="1" x14ac:dyDescent="0.15">
      <c r="A52" s="6"/>
      <c r="B52" s="24" t="s">
        <v>62</v>
      </c>
      <c r="C52" s="24"/>
      <c r="D52" s="24"/>
      <c r="E52" s="8" t="s">
        <v>13</v>
      </c>
      <c r="F52" s="9">
        <v>1</v>
      </c>
      <c r="G52" s="12"/>
      <c r="I52" s="13">
        <v>43</v>
      </c>
      <c r="J52" s="14">
        <v>210</v>
      </c>
    </row>
    <row r="53" spans="1:10" ht="42" customHeight="1" x14ac:dyDescent="0.15">
      <c r="A53" s="23" t="s">
        <v>63</v>
      </c>
      <c r="B53" s="24"/>
      <c r="C53" s="24"/>
      <c r="D53" s="24"/>
      <c r="E53" s="8" t="s">
        <v>13</v>
      </c>
      <c r="F53" s="9">
        <v>1</v>
      </c>
      <c r="G53" s="11">
        <f>G45+G46+G52</f>
        <v>0</v>
      </c>
      <c r="I53" s="13">
        <v>44</v>
      </c>
      <c r="J53" s="14"/>
    </row>
    <row r="54" spans="1:10" ht="42" customHeight="1" x14ac:dyDescent="0.15">
      <c r="A54" s="6"/>
      <c r="B54" s="24" t="s">
        <v>64</v>
      </c>
      <c r="C54" s="24"/>
      <c r="D54" s="24"/>
      <c r="E54" s="8" t="s">
        <v>13</v>
      </c>
      <c r="F54" s="9">
        <v>1</v>
      </c>
      <c r="G54" s="12"/>
      <c r="I54" s="13">
        <v>45</v>
      </c>
      <c r="J54" s="14">
        <v>220</v>
      </c>
    </row>
    <row r="55" spans="1:10" ht="42" customHeight="1" x14ac:dyDescent="0.15">
      <c r="A55" s="23" t="s">
        <v>65</v>
      </c>
      <c r="B55" s="24"/>
      <c r="C55" s="24"/>
      <c r="D55" s="24"/>
      <c r="E55" s="8" t="s">
        <v>13</v>
      </c>
      <c r="F55" s="9">
        <v>1</v>
      </c>
      <c r="G55" s="11">
        <f>G53+G54</f>
        <v>0</v>
      </c>
      <c r="I55" s="13">
        <v>46</v>
      </c>
      <c r="J55" s="14">
        <v>30</v>
      </c>
    </row>
    <row r="56" spans="1:10" ht="42" customHeight="1" x14ac:dyDescent="0.15">
      <c r="A56" s="25" t="s">
        <v>66</v>
      </c>
      <c r="B56" s="26"/>
      <c r="C56" s="26"/>
      <c r="D56" s="26"/>
      <c r="E56" s="15" t="s">
        <v>67</v>
      </c>
      <c r="F56" s="16" t="s">
        <v>67</v>
      </c>
      <c r="G56" s="17">
        <f>G55</f>
        <v>0</v>
      </c>
      <c r="I56" s="18">
        <v>47</v>
      </c>
      <c r="J56" s="18">
        <v>90</v>
      </c>
    </row>
  </sheetData>
  <sheetProtection sheet="1"/>
  <mergeCells count="53">
    <mergeCell ref="B54:D54"/>
    <mergeCell ref="A55:D55"/>
    <mergeCell ref="A56:D56"/>
    <mergeCell ref="D49"/>
    <mergeCell ref="B50:D50"/>
    <mergeCell ref="A51:D51"/>
    <mergeCell ref="B52:D52"/>
    <mergeCell ref="A53:D53"/>
    <mergeCell ref="D44"/>
    <mergeCell ref="A45:D45"/>
    <mergeCell ref="A46:D46"/>
    <mergeCell ref="B47:D47"/>
    <mergeCell ref="C48:D48"/>
    <mergeCell ref="C39:D39"/>
    <mergeCell ref="D40"/>
    <mergeCell ref="C41:D41"/>
    <mergeCell ref="D42"/>
    <mergeCell ref="C43:D43"/>
    <mergeCell ref="B34:D34"/>
    <mergeCell ref="C35:D35"/>
    <mergeCell ref="D36"/>
    <mergeCell ref="D37"/>
    <mergeCell ref="D38"/>
    <mergeCell ref="B29:D29"/>
    <mergeCell ref="C30:D30"/>
    <mergeCell ref="D31"/>
    <mergeCell ref="D32"/>
    <mergeCell ref="D33"/>
    <mergeCell ref="D24"/>
    <mergeCell ref="D25"/>
    <mergeCell ref="D26"/>
    <mergeCell ref="D27"/>
    <mergeCell ref="D28"/>
    <mergeCell ref="C19:D19"/>
    <mergeCell ref="D20"/>
    <mergeCell ref="D21"/>
    <mergeCell ref="D22"/>
    <mergeCell ref="C23:D23"/>
    <mergeCell ref="D14"/>
    <mergeCell ref="C15:D15"/>
    <mergeCell ref="D16"/>
    <mergeCell ref="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Konishi Satoru</cp:lastModifiedBy>
  <dcterms:created xsi:type="dcterms:W3CDTF">2019-07-31T01:44:04Z</dcterms:created>
  <dcterms:modified xsi:type="dcterms:W3CDTF">2019-07-31T01:44:13Z</dcterms:modified>
</cp:coreProperties>
</file>